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WORK\PRÁVNÍ 2021\STaRS\Dětské hřiště na náměstí Míru Třinec\"/>
    </mc:Choice>
  </mc:AlternateContent>
  <bookViews>
    <workbookView xWindow="-105" yWindow="-105" windowWidth="23250" windowHeight="12570" tabRatio="986" activeTab="1"/>
  </bookViews>
  <sheets>
    <sheet name="Náklady" sheetId="1" r:id="rId1"/>
    <sheet name="Práce a dodávka" sheetId="2" r:id="rId2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5" i="2" l="1"/>
  <c r="E33" i="2"/>
  <c r="E34" i="2"/>
  <c r="E32" i="2"/>
  <c r="E29" i="2"/>
  <c r="E30" i="2"/>
  <c r="E28" i="2"/>
  <c r="E27" i="2"/>
  <c r="E24" i="2"/>
  <c r="E23" i="2"/>
  <c r="E22" i="2"/>
  <c r="E21" i="2"/>
  <c r="E19" i="2"/>
  <c r="E16" i="2"/>
  <c r="F15" i="2" s="1"/>
  <c r="G58" i="1" s="1"/>
  <c r="E13" i="2"/>
  <c r="F12" i="2" s="1"/>
  <c r="G57" i="1" s="1"/>
  <c r="E10" i="2"/>
  <c r="E8" i="2"/>
  <c r="E6" i="2"/>
  <c r="E4" i="2"/>
  <c r="D24" i="1"/>
  <c r="F31" i="2" l="1"/>
  <c r="G63" i="1" s="1"/>
  <c r="D23" i="1" s="1"/>
  <c r="F18" i="2"/>
  <c r="F26" i="2"/>
  <c r="G64" i="1" s="1"/>
  <c r="D21" i="1" s="1"/>
  <c r="G60" i="1"/>
  <c r="F3" i="2"/>
  <c r="F35" i="2" l="1"/>
  <c r="G53" i="1"/>
  <c r="D20" i="1" s="1"/>
  <c r="D25" i="1" s="1"/>
  <c r="G67" i="1" l="1"/>
  <c r="E30" i="1" s="1"/>
  <c r="E31" i="1" s="1"/>
  <c r="G33" i="1" s="1"/>
</calcChain>
</file>

<file path=xl/sharedStrings.xml><?xml version="1.0" encoding="utf-8"?>
<sst xmlns="http://schemas.openxmlformats.org/spreadsheetml/2006/main" count="119" uniqueCount="79">
  <si>
    <t>Položkový rozpočet stavby</t>
  </si>
  <si>
    <t>Stavba:</t>
  </si>
  <si>
    <t>Objekt:</t>
  </si>
  <si>
    <t>Rozpočet: P1</t>
  </si>
  <si>
    <t>Objednavatel:</t>
  </si>
  <si>
    <t>Zhotovitel:</t>
  </si>
  <si>
    <t>Rozpis ceny</t>
  </si>
  <si>
    <t>Celkem</t>
  </si>
  <si>
    <t>HSV</t>
  </si>
  <si>
    <t>PSV</t>
  </si>
  <si>
    <t>MON</t>
  </si>
  <si>
    <t>Vedlejší náklady</t>
  </si>
  <si>
    <t>Ostatní</t>
  </si>
  <si>
    <t>Rekapitulace daní</t>
  </si>
  <si>
    <t>Základ pro sníženou DPH</t>
  </si>
  <si>
    <t>Snížená DPH</t>
  </si>
  <si>
    <t>Základ pro základní DPH</t>
  </si>
  <si>
    <t>Základní DPH</t>
  </si>
  <si>
    <t>Cena celkem s DPH</t>
  </si>
  <si>
    <t>v</t>
  </si>
  <si>
    <t>dne</t>
  </si>
  <si>
    <t>Za zhotovitele</t>
  </si>
  <si>
    <t>Za objednatele</t>
  </si>
  <si>
    <t>Rekapitulace dílů</t>
  </si>
  <si>
    <t>Název</t>
  </si>
  <si>
    <t>Typ dílu</t>
  </si>
  <si>
    <t>Zemní práce</t>
  </si>
  <si>
    <t>Povrchové úpravy terénu</t>
  </si>
  <si>
    <t>Úprava podloží a základové spáry</t>
  </si>
  <si>
    <t>Základy</t>
  </si>
  <si>
    <t>Podkladní vrstvy</t>
  </si>
  <si>
    <t>Kryty a povrchy</t>
  </si>
  <si>
    <t>Ostatní konstrukce na trubním vedení</t>
  </si>
  <si>
    <t>Doplňující práce</t>
  </si>
  <si>
    <t>Oplocení</t>
  </si>
  <si>
    <t>Ostatní náklady</t>
  </si>
  <si>
    <t>ON</t>
  </si>
  <si>
    <t>VN</t>
  </si>
  <si>
    <t>Herní prvky</t>
  </si>
  <si>
    <t>Mobiliář</t>
  </si>
  <si>
    <t>Skok do výšky</t>
  </si>
  <si>
    <t>Cena celkem</t>
  </si>
  <si>
    <t>Třinec NÁMĚSTÍ MÍRU</t>
  </si>
  <si>
    <t>MJ</t>
  </si>
  <si>
    <t>Množství</t>
  </si>
  <si>
    <t>Cena/MJ Kč bez DPH</t>
  </si>
  <si>
    <t>Celkem       Kč bez DPH</t>
  </si>
  <si>
    <t>Poznámka</t>
  </si>
  <si>
    <t>Demontáž stávajícího EPDM povrchu pryžová dlažba 1000x1000x65</t>
  </si>
  <si>
    <t>m2</t>
  </si>
  <si>
    <t>Celková plocha hřiště 258m2</t>
  </si>
  <si>
    <t>Vrtání drenážních děr do betonu</t>
  </si>
  <si>
    <t>Poplatek za likvidaci EPDM dlaždic</t>
  </si>
  <si>
    <t>kg</t>
  </si>
  <si>
    <t>258m2*52=13416kg</t>
  </si>
  <si>
    <t>Štěrkodrť (frakce 0-4mm) tl.35mm po zhutnění</t>
  </si>
  <si>
    <t>Renovace pryžová obruba, čištění a nátěr</t>
  </si>
  <si>
    <t>m</t>
  </si>
  <si>
    <t>Celková délka 45m</t>
  </si>
  <si>
    <t>Demontáž herního prvku – koník</t>
  </si>
  <si>
    <t>ks</t>
  </si>
  <si>
    <t>Demontáž herního prvku – houpačka</t>
  </si>
  <si>
    <t>Demontáž herního prvku – otočný talíř</t>
  </si>
  <si>
    <t>Demontáž herního prvku – dřevěné kůly 79 ks</t>
  </si>
  <si>
    <t>Zřízení staveniště</t>
  </si>
  <si>
    <t>kpl</t>
  </si>
  <si>
    <t>Provoz staveniště</t>
  </si>
  <si>
    <t>Odstranění staveniště</t>
  </si>
  <si>
    <t xml:space="preserve">CELKEM </t>
  </si>
  <si>
    <t>D+M herní prvek – Kolotoč průměr 1,8m</t>
  </si>
  <si>
    <t>D+M herní prvek – Řetízková houpačka sedádko STANDARD, modrá</t>
  </si>
  <si>
    <t>Úprava okolí po osazení, osev trávy</t>
  </si>
  <si>
    <t>Čištění a příprava podkladu</t>
  </si>
  <si>
    <t>Dětské hřiště, Náměstí Míru, Třinec</t>
  </si>
  <si>
    <t>Dětské hřiště</t>
  </si>
  <si>
    <t>Projekční 2021</t>
  </si>
  <si>
    <t>D+M herní prvek –  Pětivěžová sestava viz výkres</t>
  </si>
  <si>
    <t xml:space="preserve">D+M herní prvek –  Řetízková houpačka, sedátko DĚTSKÉ, modrá </t>
  </si>
  <si>
    <r>
      <t xml:space="preserve">Bezpečný povrch NS35 III, 45 mm barva mix - </t>
    </r>
    <r>
      <rPr>
        <sz val="10"/>
        <rFont val="Arial"/>
        <family val="2"/>
      </rPr>
      <t>bude upřesněn PŘED POKLÁDKOU, HIC 160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</si>
</sst>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Ł&quot;* #,##0.00\ ;&quot;-Ł&quot;* #,##0.00\ ;&quot; Ł&quot;* \-#\ ;@\ "/>
    <numFmt numFmtId="165" formatCode="0\ %"/>
    <numFmt numFmtId="166" formatCode="#,##0.00&quot; Kč&quot;"/>
  </numFmts>
  <fonts count="8" x14ac:knownFonts="1"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9"/>
      <color rgb="FF3333CC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6CAF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C3C3C"/>
      </left>
      <right/>
      <top style="thin">
        <color rgb="FF3C3C3C"/>
      </top>
      <bottom/>
      <diagonal/>
    </border>
    <border>
      <left/>
      <right style="thin">
        <color rgb="FF3C3C3C"/>
      </right>
      <top style="thin">
        <color rgb="FF3C3C3C"/>
      </top>
      <bottom/>
      <diagonal/>
    </border>
    <border>
      <left style="thin">
        <color rgb="FF3C3C3C"/>
      </left>
      <right/>
      <top/>
      <bottom/>
      <diagonal/>
    </border>
    <border>
      <left/>
      <right/>
      <top/>
      <bottom style="thin">
        <color rgb="FF3C3C3C"/>
      </bottom>
      <diagonal/>
    </border>
    <border>
      <left/>
      <right style="thin">
        <color rgb="FF3C3C3C"/>
      </right>
      <top/>
      <bottom style="thin">
        <color rgb="FF3C3C3C"/>
      </bottom>
      <diagonal/>
    </border>
    <border>
      <left/>
      <right style="thin">
        <color rgb="FF3C3C3C"/>
      </right>
      <top/>
      <bottom/>
      <diagonal/>
    </border>
    <border>
      <left style="thin">
        <color rgb="FF3C3C3C"/>
      </left>
      <right/>
      <top/>
      <bottom style="thin">
        <color rgb="FF3C3C3C"/>
      </bottom>
      <diagonal/>
    </border>
    <border>
      <left/>
      <right/>
      <top style="thin">
        <color rgb="FF3C3C3C"/>
      </top>
      <bottom/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</borders>
  <cellStyleXfs count="2">
    <xf numFmtId="0" fontId="0" fillId="0" borderId="0"/>
    <xf numFmtId="164" fontId="7" fillId="0" borderId="0" applyBorder="0" applyAlignment="0" applyProtection="0"/>
  </cellStyleXfs>
  <cellXfs count="66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0" fontId="0" fillId="0" borderId="5" xfId="0" applyBorder="1"/>
    <xf numFmtId="0" fontId="0" fillId="2" borderId="1" xfId="0" applyFill="1" applyBorder="1"/>
    <xf numFmtId="0" fontId="0" fillId="2" borderId="0" xfId="0" applyFont="1" applyFill="1" applyBorder="1"/>
    <xf numFmtId="4" fontId="0" fillId="2" borderId="0" xfId="0" applyNumberFormat="1" applyFont="1" applyFill="1" applyBorder="1"/>
    <xf numFmtId="0" fontId="0" fillId="2" borderId="6" xfId="0" applyFill="1" applyBorder="1"/>
    <xf numFmtId="0" fontId="0" fillId="2" borderId="3" xfId="0" applyFill="1" applyBorder="1"/>
    <xf numFmtId="0" fontId="0" fillId="2" borderId="7" xfId="0" applyFill="1" applyBorder="1"/>
    <xf numFmtId="0" fontId="0" fillId="0" borderId="8" xfId="0" applyBorder="1"/>
    <xf numFmtId="4" fontId="0" fillId="0" borderId="8" xfId="0" applyNumberFormat="1" applyBorder="1"/>
    <xf numFmtId="0" fontId="0" fillId="0" borderId="2" xfId="0" applyBorder="1"/>
    <xf numFmtId="0" fontId="0" fillId="0" borderId="0" xfId="0" applyFont="1" applyBorder="1"/>
    <xf numFmtId="4" fontId="0" fillId="0" borderId="0" xfId="0" applyNumberFormat="1" applyFont="1" applyBorder="1"/>
    <xf numFmtId="0" fontId="0" fillId="0" borderId="6" xfId="0" applyBorder="1"/>
    <xf numFmtId="0" fontId="0" fillId="0" borderId="7" xfId="0" applyBorder="1"/>
    <xf numFmtId="4" fontId="0" fillId="0" borderId="0" xfId="0" applyNumberFormat="1" applyFont="1" applyBorder="1" applyAlignment="1">
      <alignment horizontal="right" vertical="center"/>
    </xf>
    <xf numFmtId="165" fontId="0" fillId="0" borderId="9" xfId="0" applyNumberFormat="1" applyBorder="1" applyAlignment="1">
      <alignment horizontal="center" vertical="center"/>
    </xf>
    <xf numFmtId="4" fontId="2" fillId="2" borderId="0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center"/>
    </xf>
    <xf numFmtId="0" fontId="0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4" fontId="0" fillId="2" borderId="9" xfId="0" applyNumberFormat="1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Border="1"/>
    <xf numFmtId="4" fontId="0" fillId="3" borderId="9" xfId="0" applyNumberFormat="1" applyFont="1" applyFill="1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2" borderId="9" xfId="0" applyFill="1" applyBorder="1"/>
    <xf numFmtId="4" fontId="2" fillId="2" borderId="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3" fillId="0" borderId="9" xfId="0" applyFont="1" applyBorder="1"/>
    <xf numFmtId="0" fontId="0" fillId="0" borderId="9" xfId="0" applyBorder="1" applyAlignment="1">
      <alignment horizontal="center"/>
    </xf>
    <xf numFmtId="4" fontId="0" fillId="0" borderId="9" xfId="0" applyNumberFormat="1" applyBorder="1"/>
    <xf numFmtId="0" fontId="0" fillId="3" borderId="9" xfId="0" applyFont="1" applyFill="1" applyBorder="1" applyAlignment="1">
      <alignment horizontal="center"/>
    </xf>
    <xf numFmtId="4" fontId="0" fillId="3" borderId="9" xfId="0" applyNumberFormat="1" applyFont="1" applyFill="1" applyBorder="1"/>
    <xf numFmtId="4" fontId="0" fillId="3" borderId="9" xfId="0" applyNumberFormat="1" applyFont="1" applyFill="1" applyBorder="1" applyAlignment="1">
      <alignment horizontal="center" wrapText="1"/>
    </xf>
    <xf numFmtId="0" fontId="0" fillId="0" borderId="9" xfId="0" applyFont="1" applyBorder="1"/>
    <xf numFmtId="0" fontId="4" fillId="2" borderId="9" xfId="0" applyFont="1" applyFill="1" applyBorder="1"/>
    <xf numFmtId="0" fontId="0" fillId="2" borderId="9" xfId="0" applyFont="1" applyFill="1" applyBorder="1" applyAlignment="1">
      <alignment horizontal="center"/>
    </xf>
    <xf numFmtId="4" fontId="0" fillId="2" borderId="9" xfId="0" applyNumberFormat="1" applyFont="1" applyFill="1" applyBorder="1"/>
    <xf numFmtId="4" fontId="0" fillId="2" borderId="9" xfId="0" applyNumberFormat="1" applyFont="1" applyFill="1" applyBorder="1" applyAlignment="1">
      <alignment horizontal="center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/>
    <xf numFmtId="0" fontId="0" fillId="0" borderId="9" xfId="0" applyFont="1" applyBorder="1" applyAlignment="1">
      <alignment horizontal="center"/>
    </xf>
    <xf numFmtId="0" fontId="6" fillId="0" borderId="9" xfId="0" applyFont="1" applyBorder="1"/>
    <xf numFmtId="4" fontId="0" fillId="0" borderId="9" xfId="0" applyNumberFormat="1" applyBorder="1"/>
    <xf numFmtId="0" fontId="6" fillId="0" borderId="9" xfId="0" applyFont="1" applyBorder="1"/>
    <xf numFmtId="0" fontId="0" fillId="0" borderId="9" xfId="0" applyFont="1" applyBorder="1"/>
    <xf numFmtId="0" fontId="0" fillId="2" borderId="9" xfId="0" applyFill="1" applyBorder="1" applyAlignment="1">
      <alignment horizontal="center"/>
    </xf>
    <xf numFmtId="4" fontId="0" fillId="2" borderId="9" xfId="0" applyNumberFormat="1" applyFill="1" applyBorder="1"/>
    <xf numFmtId="4" fontId="2" fillId="2" borderId="9" xfId="0" applyNumberFormat="1" applyFont="1" applyFill="1" applyBorder="1"/>
    <xf numFmtId="0" fontId="0" fillId="4" borderId="9" xfId="0" applyFont="1" applyFill="1" applyBorder="1"/>
    <xf numFmtId="0" fontId="0" fillId="5" borderId="9" xfId="0" applyFont="1" applyFill="1" applyBorder="1"/>
    <xf numFmtId="0" fontId="6" fillId="5" borderId="9" xfId="0" applyFont="1" applyFill="1" applyBorder="1"/>
    <xf numFmtId="0" fontId="1" fillId="0" borderId="2" xfId="0" applyFont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4" fontId="0" fillId="0" borderId="9" xfId="0" applyNumberFormat="1" applyBorder="1" applyAlignment="1">
      <alignment horizontal="right" vertical="center"/>
    </xf>
    <xf numFmtId="166" fontId="0" fillId="0" borderId="9" xfId="0" applyNumberFormat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C3C3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>
      <selection activeCell="D8" sqref="D8"/>
    </sheetView>
  </sheetViews>
  <sheetFormatPr defaultRowHeight="12.75" x14ac:dyDescent="0.2"/>
  <cols>
    <col min="1" max="1" width="4"/>
    <col min="2" max="2" width="7.5703125"/>
    <col min="3" max="3" width="25.7109375"/>
    <col min="4" max="4" width="9.5703125"/>
    <col min="5" max="5" width="8.5703125"/>
    <col min="7" max="7" width="16.5703125" style="1"/>
    <col min="8" max="8" width="4.85546875"/>
  </cols>
  <sheetData>
    <row r="1" spans="1:8" ht="20.25" x14ac:dyDescent="0.3">
      <c r="A1" s="2"/>
      <c r="B1" s="58" t="s">
        <v>0</v>
      </c>
      <c r="C1" s="58"/>
      <c r="D1" s="58"/>
      <c r="E1" s="58"/>
      <c r="F1" s="58"/>
      <c r="G1" s="58"/>
      <c r="H1" s="58"/>
    </row>
    <row r="2" spans="1:8" x14ac:dyDescent="0.2">
      <c r="A2" s="3"/>
      <c r="B2" s="4"/>
      <c r="C2" s="4"/>
      <c r="D2" s="4"/>
      <c r="E2" s="4"/>
      <c r="F2" s="4"/>
      <c r="G2" s="5"/>
      <c r="H2" s="6"/>
    </row>
    <row r="3" spans="1:8" x14ac:dyDescent="0.2">
      <c r="A3" s="7"/>
      <c r="B3" s="8" t="s">
        <v>1</v>
      </c>
      <c r="C3" s="8" t="s">
        <v>73</v>
      </c>
      <c r="D3" s="8"/>
      <c r="E3" s="8"/>
      <c r="F3" s="8"/>
      <c r="G3" s="9"/>
      <c r="H3" s="10"/>
    </row>
    <row r="4" spans="1:8" x14ac:dyDescent="0.2">
      <c r="A4" s="11"/>
      <c r="B4" s="8"/>
      <c r="C4" s="8"/>
      <c r="D4" s="8"/>
      <c r="E4" s="8"/>
      <c r="F4" s="8"/>
      <c r="G4" s="9"/>
      <c r="H4" s="10"/>
    </row>
    <row r="5" spans="1:8" x14ac:dyDescent="0.2">
      <c r="A5" s="11"/>
      <c r="B5" s="8" t="s">
        <v>2</v>
      </c>
      <c r="C5" s="8" t="s">
        <v>74</v>
      </c>
      <c r="D5" s="8"/>
      <c r="E5" s="8"/>
      <c r="F5" s="8"/>
      <c r="G5" s="9"/>
      <c r="H5" s="10"/>
    </row>
    <row r="6" spans="1:8" x14ac:dyDescent="0.2">
      <c r="A6" s="11"/>
      <c r="B6" s="8"/>
      <c r="C6" s="8"/>
      <c r="D6" s="8"/>
      <c r="E6" s="8"/>
      <c r="F6" s="8"/>
      <c r="G6" s="9"/>
      <c r="H6" s="10"/>
    </row>
    <row r="7" spans="1:8" x14ac:dyDescent="0.2">
      <c r="A7" s="12"/>
      <c r="B7" s="8" t="s">
        <v>3</v>
      </c>
      <c r="C7" s="8"/>
      <c r="D7" s="8" t="s">
        <v>75</v>
      </c>
      <c r="E7" s="8"/>
      <c r="F7" s="8"/>
      <c r="G7" s="9"/>
      <c r="H7" s="10"/>
    </row>
    <row r="8" spans="1:8" x14ac:dyDescent="0.2">
      <c r="A8" s="3"/>
      <c r="B8" s="13"/>
      <c r="C8" s="13"/>
      <c r="D8" s="13"/>
      <c r="E8" s="13"/>
      <c r="F8" s="13"/>
      <c r="G8" s="14"/>
      <c r="H8" s="15"/>
    </row>
    <row r="9" spans="1:8" x14ac:dyDescent="0.2">
      <c r="A9" s="3"/>
      <c r="B9" s="16" t="s">
        <v>4</v>
      </c>
      <c r="C9" s="16"/>
      <c r="D9" s="16"/>
      <c r="E9" s="16"/>
      <c r="F9" s="16"/>
      <c r="G9" s="17"/>
      <c r="H9" s="18"/>
    </row>
    <row r="10" spans="1:8" x14ac:dyDescent="0.2">
      <c r="A10" s="3"/>
      <c r="B10" s="16"/>
      <c r="C10" s="16"/>
      <c r="D10" s="16"/>
      <c r="E10" s="16"/>
      <c r="F10" s="16"/>
      <c r="G10" s="17"/>
      <c r="H10" s="18"/>
    </row>
    <row r="11" spans="1:8" x14ac:dyDescent="0.2">
      <c r="A11" s="3"/>
      <c r="B11" s="16"/>
      <c r="C11" s="16"/>
      <c r="D11" s="16"/>
      <c r="E11" s="16"/>
      <c r="F11" s="16"/>
      <c r="G11" s="17"/>
      <c r="H11" s="18"/>
    </row>
    <row r="12" spans="1:8" x14ac:dyDescent="0.2">
      <c r="A12" s="3"/>
      <c r="B12" s="4"/>
      <c r="C12" s="4"/>
      <c r="D12" s="4"/>
      <c r="E12" s="4"/>
      <c r="F12" s="4"/>
      <c r="G12" s="5"/>
      <c r="H12" s="6"/>
    </row>
    <row r="13" spans="1:8" x14ac:dyDescent="0.2">
      <c r="A13" s="2"/>
      <c r="B13" s="16"/>
      <c r="C13" s="16"/>
      <c r="D13" s="16"/>
      <c r="E13" s="16"/>
      <c r="F13" s="16"/>
      <c r="G13" s="17"/>
      <c r="H13" s="18"/>
    </row>
    <row r="14" spans="1:8" x14ac:dyDescent="0.2">
      <c r="A14" s="3"/>
      <c r="B14" s="16" t="s">
        <v>5</v>
      </c>
      <c r="C14" s="16"/>
      <c r="D14" s="16"/>
      <c r="E14" s="16"/>
      <c r="F14" s="16"/>
      <c r="G14" s="17"/>
      <c r="H14" s="18"/>
    </row>
    <row r="15" spans="1:8" x14ac:dyDescent="0.2">
      <c r="A15" s="3"/>
      <c r="B15" s="16"/>
      <c r="C15" s="16"/>
      <c r="D15" s="16"/>
      <c r="E15" s="16"/>
      <c r="F15" s="16"/>
      <c r="G15" s="17"/>
      <c r="H15" s="18"/>
    </row>
    <row r="16" spans="1:8" x14ac:dyDescent="0.2">
      <c r="A16" s="3"/>
      <c r="B16" s="16"/>
      <c r="C16" s="16"/>
      <c r="D16" s="16"/>
      <c r="E16" s="16"/>
      <c r="F16" s="16"/>
      <c r="G16" s="17"/>
      <c r="H16" s="18"/>
    </row>
    <row r="17" spans="1:8" x14ac:dyDescent="0.2">
      <c r="A17" s="19"/>
      <c r="B17" s="4"/>
      <c r="C17" s="4"/>
      <c r="D17" s="4"/>
      <c r="E17" s="4"/>
      <c r="F17" s="4"/>
      <c r="G17" s="5"/>
      <c r="H17" s="6"/>
    </row>
    <row r="18" spans="1:8" x14ac:dyDescent="0.2">
      <c r="A18" s="3"/>
      <c r="B18" s="16"/>
      <c r="C18" s="16"/>
      <c r="D18" s="16"/>
      <c r="E18" s="16"/>
      <c r="F18" s="16"/>
      <c r="G18" s="17"/>
      <c r="H18" s="18"/>
    </row>
    <row r="19" spans="1:8" ht="20.100000000000001" customHeight="1" x14ac:dyDescent="0.2">
      <c r="A19" s="3"/>
      <c r="B19" s="59" t="s">
        <v>6</v>
      </c>
      <c r="C19" s="59"/>
      <c r="D19" s="16"/>
      <c r="E19" s="16"/>
      <c r="F19" s="16"/>
      <c r="G19" s="20" t="s">
        <v>7</v>
      </c>
      <c r="H19" s="18"/>
    </row>
    <row r="20" spans="1:8" ht="20.100000000000001" customHeight="1" x14ac:dyDescent="0.2">
      <c r="A20" s="3"/>
      <c r="B20" s="60" t="s">
        <v>8</v>
      </c>
      <c r="C20" s="60"/>
      <c r="D20" s="61">
        <f>G53+G54+G55+G56+G57+G58+G59+G60</f>
        <v>0</v>
      </c>
      <c r="E20" s="61"/>
      <c r="F20" s="61"/>
      <c r="G20" s="61"/>
      <c r="H20" s="18"/>
    </row>
    <row r="21" spans="1:8" ht="20.100000000000001" customHeight="1" x14ac:dyDescent="0.2">
      <c r="A21" s="3"/>
      <c r="B21" s="60" t="s">
        <v>9</v>
      </c>
      <c r="C21" s="60"/>
      <c r="D21" s="61">
        <f>G61+G64+G65</f>
        <v>0</v>
      </c>
      <c r="E21" s="61"/>
      <c r="F21" s="61"/>
      <c r="G21" s="61"/>
      <c r="H21" s="18"/>
    </row>
    <row r="22" spans="1:8" ht="20.100000000000001" customHeight="1" x14ac:dyDescent="0.2">
      <c r="A22" s="3"/>
      <c r="B22" s="60" t="s">
        <v>10</v>
      </c>
      <c r="C22" s="60"/>
      <c r="D22" s="61">
        <v>0</v>
      </c>
      <c r="E22" s="61"/>
      <c r="F22" s="61"/>
      <c r="G22" s="61"/>
      <c r="H22" s="18"/>
    </row>
    <row r="23" spans="1:8" ht="20.100000000000001" customHeight="1" x14ac:dyDescent="0.2">
      <c r="A23" s="3"/>
      <c r="B23" s="60" t="s">
        <v>11</v>
      </c>
      <c r="C23" s="60"/>
      <c r="D23" s="61">
        <f>G63</f>
        <v>0</v>
      </c>
      <c r="E23" s="61"/>
      <c r="F23" s="61"/>
      <c r="G23" s="61"/>
      <c r="H23" s="18"/>
    </row>
    <row r="24" spans="1:8" ht="20.100000000000001" customHeight="1" x14ac:dyDescent="0.2">
      <c r="A24" s="3"/>
      <c r="B24" s="60" t="s">
        <v>12</v>
      </c>
      <c r="C24" s="60"/>
      <c r="D24" s="61">
        <f>G62</f>
        <v>0</v>
      </c>
      <c r="E24" s="61"/>
      <c r="F24" s="61"/>
      <c r="G24" s="61"/>
      <c r="H24" s="18"/>
    </row>
    <row r="25" spans="1:8" ht="20.100000000000001" customHeight="1" x14ac:dyDescent="0.2">
      <c r="A25" s="3"/>
      <c r="B25" s="60" t="s">
        <v>7</v>
      </c>
      <c r="C25" s="60"/>
      <c r="D25" s="61">
        <f>D20+D21+D22+D23+D24</f>
        <v>0</v>
      </c>
      <c r="E25" s="61"/>
      <c r="F25" s="61"/>
      <c r="G25" s="61"/>
      <c r="H25" s="18"/>
    </row>
    <row r="26" spans="1:8" x14ac:dyDescent="0.2">
      <c r="A26" s="3"/>
      <c r="B26" s="16"/>
      <c r="C26" s="16"/>
      <c r="D26" s="16"/>
      <c r="E26" s="16"/>
      <c r="F26" s="16"/>
      <c r="G26" s="17"/>
      <c r="H26" s="18"/>
    </row>
    <row r="27" spans="1:8" ht="20.100000000000001" customHeight="1" x14ac:dyDescent="0.2">
      <c r="A27" s="3"/>
      <c r="B27" s="59" t="s">
        <v>13</v>
      </c>
      <c r="C27" s="59"/>
      <c r="D27" s="16"/>
      <c r="E27" s="16"/>
      <c r="F27" s="16"/>
      <c r="G27" s="17"/>
      <c r="H27" s="18"/>
    </row>
    <row r="28" spans="1:8" ht="20.100000000000001" customHeight="1" x14ac:dyDescent="0.2">
      <c r="A28" s="3"/>
      <c r="B28" s="60" t="s">
        <v>14</v>
      </c>
      <c r="C28" s="60"/>
      <c r="D28" s="21">
        <v>0.15</v>
      </c>
      <c r="E28" s="62">
        <v>0</v>
      </c>
      <c r="F28" s="62"/>
      <c r="G28" s="62"/>
      <c r="H28" s="18"/>
    </row>
    <row r="29" spans="1:8" ht="20.100000000000001" customHeight="1" x14ac:dyDescent="0.2">
      <c r="A29" s="3"/>
      <c r="B29" s="60" t="s">
        <v>15</v>
      </c>
      <c r="C29" s="60"/>
      <c r="D29" s="21">
        <v>0.15</v>
      </c>
      <c r="E29" s="62">
        <v>0</v>
      </c>
      <c r="F29" s="62"/>
      <c r="G29" s="62"/>
      <c r="H29" s="18"/>
    </row>
    <row r="30" spans="1:8" ht="20.100000000000001" customHeight="1" x14ac:dyDescent="0.2">
      <c r="A30" s="3"/>
      <c r="B30" s="60" t="s">
        <v>16</v>
      </c>
      <c r="C30" s="60"/>
      <c r="D30" s="21">
        <v>0.21</v>
      </c>
      <c r="E30" s="62">
        <f>G67</f>
        <v>0</v>
      </c>
      <c r="F30" s="62"/>
      <c r="G30" s="62"/>
      <c r="H30" s="18"/>
    </row>
    <row r="31" spans="1:8" ht="20.100000000000001" customHeight="1" x14ac:dyDescent="0.2">
      <c r="A31" s="3"/>
      <c r="B31" s="60" t="s">
        <v>17</v>
      </c>
      <c r="C31" s="60"/>
      <c r="D31" s="21">
        <v>0.21</v>
      </c>
      <c r="E31" s="62">
        <f>E30*0.21</f>
        <v>0</v>
      </c>
      <c r="F31" s="62"/>
      <c r="G31" s="62"/>
      <c r="H31" s="18"/>
    </row>
    <row r="32" spans="1:8" ht="20.100000000000001" customHeight="1" x14ac:dyDescent="0.2">
      <c r="A32" s="3"/>
      <c r="B32" s="59"/>
      <c r="C32" s="59"/>
      <c r="D32" s="16"/>
      <c r="E32" s="16"/>
      <c r="F32" s="16"/>
      <c r="G32" s="17"/>
      <c r="H32" s="18"/>
    </row>
    <row r="33" spans="1:8" ht="20.100000000000001" customHeight="1" x14ac:dyDescent="0.2">
      <c r="A33" s="3"/>
      <c r="B33" s="63" t="s">
        <v>18</v>
      </c>
      <c r="C33" s="63"/>
      <c r="D33" s="8"/>
      <c r="E33" s="8"/>
      <c r="F33" s="8"/>
      <c r="G33" s="22">
        <f>E30+E31</f>
        <v>0</v>
      </c>
      <c r="H33" s="18"/>
    </row>
    <row r="34" spans="1:8" x14ac:dyDescent="0.2">
      <c r="A34" s="3"/>
      <c r="B34" s="16"/>
      <c r="C34" s="16"/>
      <c r="D34" s="16"/>
      <c r="E34" s="16"/>
      <c r="F34" s="16"/>
      <c r="G34" s="17"/>
      <c r="H34" s="18"/>
    </row>
    <row r="35" spans="1:8" x14ac:dyDescent="0.2">
      <c r="A35" s="3"/>
      <c r="B35" s="16"/>
      <c r="C35" s="16"/>
      <c r="D35" s="16"/>
      <c r="E35" s="16"/>
      <c r="F35" s="16"/>
      <c r="G35" s="17"/>
      <c r="H35" s="18"/>
    </row>
    <row r="36" spans="1:8" x14ac:dyDescent="0.2">
      <c r="A36" s="3"/>
      <c r="B36" s="16" t="s">
        <v>19</v>
      </c>
      <c r="C36" s="4"/>
      <c r="D36" s="23" t="s">
        <v>20</v>
      </c>
      <c r="E36" s="4"/>
      <c r="F36" s="4"/>
      <c r="G36" s="17"/>
      <c r="H36" s="18"/>
    </row>
    <row r="37" spans="1:8" x14ac:dyDescent="0.2">
      <c r="A37" s="3"/>
      <c r="B37" s="16"/>
      <c r="C37" s="16"/>
      <c r="D37" s="16"/>
      <c r="E37" s="16"/>
      <c r="F37" s="16"/>
      <c r="G37" s="17"/>
      <c r="H37" s="18"/>
    </row>
    <row r="38" spans="1:8" x14ac:dyDescent="0.2">
      <c r="A38" s="3"/>
      <c r="B38" s="16"/>
      <c r="C38" s="16"/>
      <c r="D38" s="16"/>
      <c r="E38" s="16"/>
      <c r="F38" s="16"/>
      <c r="G38" s="17"/>
      <c r="H38" s="18"/>
    </row>
    <row r="39" spans="1:8" x14ac:dyDescent="0.2">
      <c r="A39" s="3"/>
      <c r="B39" s="16"/>
      <c r="C39" s="16"/>
      <c r="D39" s="16"/>
      <c r="E39" s="16"/>
      <c r="F39" s="16"/>
      <c r="G39" s="17"/>
      <c r="H39" s="18"/>
    </row>
    <row r="40" spans="1:8" x14ac:dyDescent="0.2">
      <c r="A40" s="3"/>
      <c r="B40" s="16"/>
      <c r="C40" s="4"/>
      <c r="D40" s="16"/>
      <c r="E40" s="16"/>
      <c r="F40" s="4"/>
      <c r="G40" s="5"/>
      <c r="H40" s="18"/>
    </row>
    <row r="41" spans="1:8" x14ac:dyDescent="0.2">
      <c r="A41" s="3"/>
      <c r="B41" s="16"/>
      <c r="C41" s="16" t="s">
        <v>21</v>
      </c>
      <c r="D41" s="16"/>
      <c r="E41" s="16"/>
      <c r="F41" s="16" t="s">
        <v>22</v>
      </c>
      <c r="G41" s="17"/>
      <c r="H41" s="18"/>
    </row>
    <row r="42" spans="1:8" x14ac:dyDescent="0.2">
      <c r="A42" s="3"/>
      <c r="B42" s="16"/>
      <c r="C42" s="16"/>
      <c r="D42" s="16"/>
      <c r="E42" s="16"/>
      <c r="F42" s="16"/>
      <c r="G42" s="17"/>
      <c r="H42" s="18"/>
    </row>
    <row r="43" spans="1:8" x14ac:dyDescent="0.2">
      <c r="A43" s="3"/>
      <c r="B43" s="16"/>
      <c r="C43" s="16"/>
      <c r="D43" s="16"/>
      <c r="E43" s="16"/>
      <c r="F43" s="16"/>
      <c r="G43" s="17"/>
      <c r="H43" s="18"/>
    </row>
    <row r="44" spans="1:8" x14ac:dyDescent="0.2">
      <c r="A44" s="3"/>
      <c r="B44" s="16"/>
      <c r="C44" s="16"/>
      <c r="D44" s="16"/>
      <c r="E44" s="16"/>
      <c r="F44" s="16"/>
      <c r="G44" s="17"/>
      <c r="H44" s="18"/>
    </row>
    <row r="45" spans="1:8" x14ac:dyDescent="0.2">
      <c r="A45" s="3"/>
      <c r="B45" s="16"/>
      <c r="C45" s="16"/>
      <c r="D45" s="16"/>
      <c r="E45" s="16"/>
      <c r="F45" s="16"/>
      <c r="G45" s="17"/>
      <c r="H45" s="18"/>
    </row>
    <row r="46" spans="1:8" x14ac:dyDescent="0.2">
      <c r="A46" s="3"/>
      <c r="B46" s="16"/>
      <c r="C46" s="16"/>
      <c r="D46" s="16"/>
      <c r="E46" s="16"/>
      <c r="F46" s="16"/>
      <c r="G46" s="17"/>
      <c r="H46" s="18"/>
    </row>
    <row r="47" spans="1:8" x14ac:dyDescent="0.2">
      <c r="A47" s="3"/>
      <c r="B47" s="16"/>
      <c r="C47" s="16"/>
      <c r="D47" s="16"/>
      <c r="E47" s="16"/>
      <c r="F47" s="16"/>
      <c r="G47" s="17"/>
      <c r="H47" s="18"/>
    </row>
    <row r="48" spans="1:8" x14ac:dyDescent="0.2">
      <c r="A48" s="19"/>
      <c r="B48" s="4"/>
      <c r="C48" s="4"/>
      <c r="D48" s="4"/>
      <c r="E48" s="4"/>
      <c r="F48" s="4"/>
      <c r="G48" s="5"/>
      <c r="H48" s="6"/>
    </row>
    <row r="49" spans="2:8" x14ac:dyDescent="0.2">
      <c r="B49" s="16"/>
      <c r="C49" s="16"/>
      <c r="D49" s="16"/>
      <c r="E49" s="16"/>
      <c r="F49" s="16"/>
      <c r="G49" s="17"/>
      <c r="H49" s="18"/>
    </row>
    <row r="50" spans="2:8" x14ac:dyDescent="0.2">
      <c r="B50" s="16" t="s">
        <v>23</v>
      </c>
      <c r="C50" s="16"/>
      <c r="D50" s="16"/>
      <c r="E50" s="16"/>
      <c r="F50" s="16"/>
      <c r="G50" s="17"/>
      <c r="H50" s="18"/>
    </row>
    <row r="51" spans="2:8" x14ac:dyDescent="0.2">
      <c r="B51" s="16"/>
      <c r="C51" s="16"/>
      <c r="D51" s="16"/>
      <c r="E51" s="16"/>
      <c r="F51" s="16"/>
      <c r="G51" s="17"/>
      <c r="H51" s="18"/>
    </row>
    <row r="52" spans="2:8" ht="20.100000000000001" customHeight="1" x14ac:dyDescent="0.2">
      <c r="B52" s="64" t="s">
        <v>24</v>
      </c>
      <c r="C52" s="64"/>
      <c r="D52" s="24" t="s">
        <v>25</v>
      </c>
      <c r="E52" s="25"/>
      <c r="F52" s="25"/>
      <c r="G52" s="26" t="s">
        <v>7</v>
      </c>
      <c r="H52" s="18"/>
    </row>
    <row r="53" spans="2:8" ht="20.100000000000001" customHeight="1" x14ac:dyDescent="0.2">
      <c r="B53" s="60" t="s">
        <v>26</v>
      </c>
      <c r="C53" s="60"/>
      <c r="D53" s="27" t="s">
        <v>8</v>
      </c>
      <c r="E53" s="28"/>
      <c r="F53" s="28"/>
      <c r="G53" s="29">
        <f>'Práce a dodávka'!F3</f>
        <v>0</v>
      </c>
      <c r="H53" s="18"/>
    </row>
    <row r="54" spans="2:8" ht="20.100000000000001" customHeight="1" x14ac:dyDescent="0.2">
      <c r="B54" s="60" t="s">
        <v>27</v>
      </c>
      <c r="C54" s="60"/>
      <c r="D54" s="27" t="s">
        <v>8</v>
      </c>
      <c r="E54" s="28"/>
      <c r="F54" s="28"/>
      <c r="G54" s="30">
        <v>0</v>
      </c>
      <c r="H54" s="18"/>
    </row>
    <row r="55" spans="2:8" ht="20.100000000000001" customHeight="1" x14ac:dyDescent="0.2">
      <c r="B55" s="60" t="s">
        <v>28</v>
      </c>
      <c r="C55" s="60"/>
      <c r="D55" s="27" t="s">
        <v>8</v>
      </c>
      <c r="E55" s="28"/>
      <c r="F55" s="28"/>
      <c r="G55" s="30">
        <v>0</v>
      </c>
      <c r="H55" s="18"/>
    </row>
    <row r="56" spans="2:8" ht="20.100000000000001" customHeight="1" x14ac:dyDescent="0.2">
      <c r="B56" s="60" t="s">
        <v>29</v>
      </c>
      <c r="C56" s="60"/>
      <c r="D56" s="27" t="s">
        <v>8</v>
      </c>
      <c r="E56" s="28"/>
      <c r="F56" s="28"/>
      <c r="G56" s="30">
        <v>0</v>
      </c>
      <c r="H56" s="18"/>
    </row>
    <row r="57" spans="2:8" ht="20.100000000000001" customHeight="1" x14ac:dyDescent="0.2">
      <c r="B57" s="60" t="s">
        <v>30</v>
      </c>
      <c r="C57" s="60"/>
      <c r="D57" s="27" t="s">
        <v>8</v>
      </c>
      <c r="E57" s="28"/>
      <c r="F57" s="28"/>
      <c r="G57" s="30">
        <f>'Práce a dodávka'!F12</f>
        <v>0</v>
      </c>
      <c r="H57" s="18"/>
    </row>
    <row r="58" spans="2:8" ht="20.100000000000001" customHeight="1" x14ac:dyDescent="0.2">
      <c r="B58" s="60" t="s">
        <v>31</v>
      </c>
      <c r="C58" s="60"/>
      <c r="D58" s="27" t="s">
        <v>8</v>
      </c>
      <c r="E58" s="28"/>
      <c r="F58" s="28"/>
      <c r="G58" s="30">
        <f>'Práce a dodávka'!F15</f>
        <v>0</v>
      </c>
      <c r="H58" s="18"/>
    </row>
    <row r="59" spans="2:8" ht="20.100000000000001" customHeight="1" x14ac:dyDescent="0.2">
      <c r="B59" s="60" t="s">
        <v>32</v>
      </c>
      <c r="C59" s="60"/>
      <c r="D59" s="27" t="s">
        <v>8</v>
      </c>
      <c r="E59" s="28"/>
      <c r="F59" s="28"/>
      <c r="G59" s="30">
        <v>0</v>
      </c>
      <c r="H59" s="18"/>
    </row>
    <row r="60" spans="2:8" ht="20.100000000000001" customHeight="1" x14ac:dyDescent="0.2">
      <c r="B60" s="60" t="s">
        <v>33</v>
      </c>
      <c r="C60" s="60"/>
      <c r="D60" s="27" t="s">
        <v>8</v>
      </c>
      <c r="E60" s="28"/>
      <c r="F60" s="28"/>
      <c r="G60" s="30">
        <f>'Práce a dodávka'!F18</f>
        <v>0</v>
      </c>
      <c r="H60" s="18"/>
    </row>
    <row r="61" spans="2:8" ht="20.100000000000001" customHeight="1" x14ac:dyDescent="0.2">
      <c r="B61" s="60" t="s">
        <v>34</v>
      </c>
      <c r="C61" s="60"/>
      <c r="D61" s="27" t="s">
        <v>9</v>
      </c>
      <c r="E61" s="28"/>
      <c r="F61" s="28"/>
      <c r="G61" s="30">
        <v>0</v>
      </c>
      <c r="H61" s="18"/>
    </row>
    <row r="62" spans="2:8" ht="20.100000000000001" customHeight="1" x14ac:dyDescent="0.2">
      <c r="B62" s="60" t="s">
        <v>35</v>
      </c>
      <c r="C62" s="60"/>
      <c r="D62" s="27" t="s">
        <v>36</v>
      </c>
      <c r="E62" s="28"/>
      <c r="F62" s="28"/>
      <c r="G62" s="30">
        <v>0</v>
      </c>
      <c r="H62" s="18"/>
    </row>
    <row r="63" spans="2:8" ht="20.100000000000001" customHeight="1" x14ac:dyDescent="0.2">
      <c r="B63" s="60" t="s">
        <v>11</v>
      </c>
      <c r="C63" s="60"/>
      <c r="D63" s="27" t="s">
        <v>37</v>
      </c>
      <c r="E63" s="28"/>
      <c r="F63" s="28"/>
      <c r="G63" s="30">
        <f>'Práce a dodávka'!F31</f>
        <v>0</v>
      </c>
      <c r="H63" s="18"/>
    </row>
    <row r="64" spans="2:8" ht="20.100000000000001" customHeight="1" x14ac:dyDescent="0.2">
      <c r="B64" s="60" t="s">
        <v>38</v>
      </c>
      <c r="C64" s="60"/>
      <c r="D64" s="27" t="s">
        <v>9</v>
      </c>
      <c r="E64" s="28"/>
      <c r="F64" s="28"/>
      <c r="G64" s="30">
        <f>'Práce a dodávka'!F26</f>
        <v>0</v>
      </c>
      <c r="H64" s="18"/>
    </row>
    <row r="65" spans="2:8" ht="20.100000000000001" customHeight="1" x14ac:dyDescent="0.2">
      <c r="B65" s="60" t="s">
        <v>39</v>
      </c>
      <c r="C65" s="60"/>
      <c r="D65" s="27" t="s">
        <v>9</v>
      </c>
      <c r="E65" s="28"/>
      <c r="F65" s="28"/>
      <c r="G65" s="30">
        <v>0</v>
      </c>
      <c r="H65" s="18"/>
    </row>
    <row r="66" spans="2:8" ht="20.100000000000001" customHeight="1" x14ac:dyDescent="0.2">
      <c r="B66" s="60" t="s">
        <v>40</v>
      </c>
      <c r="C66" s="60"/>
      <c r="D66" s="27" t="s">
        <v>9</v>
      </c>
      <c r="E66" s="28"/>
      <c r="F66" s="28"/>
      <c r="G66" s="30">
        <v>0</v>
      </c>
      <c r="H66" s="18"/>
    </row>
    <row r="67" spans="2:8" ht="20.100000000000001" customHeight="1" x14ac:dyDescent="0.2">
      <c r="B67" s="65" t="s">
        <v>41</v>
      </c>
      <c r="C67" s="65"/>
      <c r="D67" s="31"/>
      <c r="E67" s="31"/>
      <c r="F67" s="31"/>
      <c r="G67" s="32">
        <f>SUM(G53:G65)</f>
        <v>0</v>
      </c>
      <c r="H67" s="18"/>
    </row>
  </sheetData>
  <mergeCells count="41">
    <mergeCell ref="B65:C65"/>
    <mergeCell ref="B66:C66"/>
    <mergeCell ref="B67:C67"/>
    <mergeCell ref="B60:C60"/>
    <mergeCell ref="B61:C61"/>
    <mergeCell ref="B62:C62"/>
    <mergeCell ref="B63:C63"/>
    <mergeCell ref="B64:C64"/>
    <mergeCell ref="B55:C55"/>
    <mergeCell ref="B56:C56"/>
    <mergeCell ref="B57:C57"/>
    <mergeCell ref="B58:C58"/>
    <mergeCell ref="B59:C59"/>
    <mergeCell ref="B32:C32"/>
    <mergeCell ref="B33:C33"/>
    <mergeCell ref="B52:C52"/>
    <mergeCell ref="B53:C53"/>
    <mergeCell ref="B54:C54"/>
    <mergeCell ref="B29:C29"/>
    <mergeCell ref="E29:G29"/>
    <mergeCell ref="B30:C30"/>
    <mergeCell ref="E30:G30"/>
    <mergeCell ref="B31:C31"/>
    <mergeCell ref="E31:G31"/>
    <mergeCell ref="B25:C25"/>
    <mergeCell ref="D25:G25"/>
    <mergeCell ref="B27:C27"/>
    <mergeCell ref="B28:C28"/>
    <mergeCell ref="E28:G28"/>
    <mergeCell ref="B22:C22"/>
    <mergeCell ref="D22:G22"/>
    <mergeCell ref="B23:C23"/>
    <mergeCell ref="D23:G23"/>
    <mergeCell ref="B24:C24"/>
    <mergeCell ref="D24:G24"/>
    <mergeCell ref="B1:H1"/>
    <mergeCell ref="B19:C19"/>
    <mergeCell ref="B20:C20"/>
    <mergeCell ref="D20:G20"/>
    <mergeCell ref="B21:C21"/>
    <mergeCell ref="D21:G21"/>
  </mergeCells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Normal="100" workbookViewId="0">
      <selection activeCell="A22" sqref="A22"/>
    </sheetView>
  </sheetViews>
  <sheetFormatPr defaultRowHeight="12.75" x14ac:dyDescent="0.2"/>
  <cols>
    <col min="1" max="1" width="82.42578125" bestFit="1" customWidth="1"/>
    <col min="2" max="2" width="9" style="33"/>
    <col min="3" max="3" width="9" style="1"/>
    <col min="4" max="4" width="11" style="1" customWidth="1"/>
    <col min="5" max="5" width="11.5703125" style="1"/>
    <col min="6" max="6" width="17.140625" style="1"/>
    <col min="7" max="7" width="39.5703125"/>
  </cols>
  <sheetData>
    <row r="1" spans="1:7" s="28" customFormat="1" ht="26.25" x14ac:dyDescent="0.4">
      <c r="A1" s="34" t="s">
        <v>42</v>
      </c>
      <c r="B1" s="35"/>
      <c r="C1" s="36"/>
      <c r="D1" s="36"/>
      <c r="E1" s="36"/>
      <c r="F1" s="36"/>
    </row>
    <row r="2" spans="1:7" s="28" customFormat="1" ht="38.25" x14ac:dyDescent="0.2">
      <c r="B2" s="37" t="s">
        <v>43</v>
      </c>
      <c r="C2" s="38" t="s">
        <v>44</v>
      </c>
      <c r="D2" s="39" t="s">
        <v>45</v>
      </c>
      <c r="E2" s="39" t="s">
        <v>46</v>
      </c>
      <c r="F2" s="39" t="s">
        <v>46</v>
      </c>
      <c r="G2" s="40" t="s">
        <v>47</v>
      </c>
    </row>
    <row r="3" spans="1:7" s="31" customFormat="1" ht="15.75" x14ac:dyDescent="0.25">
      <c r="A3" s="41" t="s">
        <v>26</v>
      </c>
      <c r="B3" s="42"/>
      <c r="C3" s="43"/>
      <c r="D3" s="44"/>
      <c r="E3" s="45"/>
      <c r="F3" s="46">
        <f>SUM(E4:E11)</f>
        <v>0</v>
      </c>
    </row>
    <row r="4" spans="1:7" s="28" customFormat="1" x14ac:dyDescent="0.2">
      <c r="A4" s="56" t="s">
        <v>48</v>
      </c>
      <c r="B4" s="47" t="s">
        <v>49</v>
      </c>
      <c r="C4" s="36">
        <v>258</v>
      </c>
      <c r="D4" s="36">
        <v>0</v>
      </c>
      <c r="E4" s="36">
        <f>D4*C4</f>
        <v>0</v>
      </c>
      <c r="F4" s="36"/>
    </row>
    <row r="5" spans="1:7" s="28" customFormat="1" x14ac:dyDescent="0.2">
      <c r="A5" s="57" t="s">
        <v>50</v>
      </c>
      <c r="B5" s="47"/>
      <c r="C5" s="36"/>
      <c r="D5" s="36"/>
      <c r="E5" s="36"/>
      <c r="F5" s="36"/>
      <c r="G5" s="49"/>
    </row>
    <row r="6" spans="1:7" s="28" customFormat="1" x14ac:dyDescent="0.2">
      <c r="A6" s="56" t="s">
        <v>51</v>
      </c>
      <c r="B6" s="47" t="s">
        <v>49</v>
      </c>
      <c r="C6" s="36">
        <v>258</v>
      </c>
      <c r="D6" s="49">
        <v>0</v>
      </c>
      <c r="E6" s="36">
        <f>D6*C6</f>
        <v>0</v>
      </c>
      <c r="F6" s="36"/>
    </row>
    <row r="7" spans="1:7" s="28" customFormat="1" x14ac:dyDescent="0.2">
      <c r="A7" s="48" t="s">
        <v>50</v>
      </c>
      <c r="B7" s="47"/>
      <c r="C7" s="36"/>
      <c r="D7" s="36"/>
      <c r="E7" s="36"/>
      <c r="F7" s="36"/>
    </row>
    <row r="8" spans="1:7" s="28" customFormat="1" x14ac:dyDescent="0.2">
      <c r="A8" s="56" t="s">
        <v>72</v>
      </c>
      <c r="B8" s="47" t="s">
        <v>49</v>
      </c>
      <c r="C8" s="36">
        <v>258</v>
      </c>
      <c r="D8" s="49">
        <v>0</v>
      </c>
      <c r="E8" s="36">
        <f>D8*C8</f>
        <v>0</v>
      </c>
      <c r="F8" s="36"/>
    </row>
    <row r="9" spans="1:7" s="28" customFormat="1" x14ac:dyDescent="0.2">
      <c r="A9" s="57" t="s">
        <v>50</v>
      </c>
      <c r="B9" s="47"/>
      <c r="C9" s="36"/>
      <c r="D9" s="36"/>
      <c r="E9" s="36"/>
      <c r="F9" s="36"/>
    </row>
    <row r="10" spans="1:7" s="28" customFormat="1" x14ac:dyDescent="0.2">
      <c r="A10" s="56" t="s">
        <v>52</v>
      </c>
      <c r="B10" s="47" t="s">
        <v>53</v>
      </c>
      <c r="C10" s="49">
        <v>13416</v>
      </c>
      <c r="D10" s="49">
        <v>0</v>
      </c>
      <c r="E10" s="36">
        <f>D10*C10</f>
        <v>0</v>
      </c>
      <c r="F10" s="36"/>
    </row>
    <row r="11" spans="1:7" s="28" customFormat="1" x14ac:dyDescent="0.2">
      <c r="A11" s="50" t="s">
        <v>54</v>
      </c>
      <c r="B11" s="47"/>
      <c r="C11" s="36"/>
      <c r="D11" s="36"/>
      <c r="E11" s="36"/>
      <c r="F11" s="36"/>
    </row>
    <row r="12" spans="1:7" s="31" customFormat="1" ht="15.75" x14ac:dyDescent="0.25">
      <c r="A12" s="41" t="s">
        <v>30</v>
      </c>
      <c r="B12" s="42"/>
      <c r="C12" s="43"/>
      <c r="D12" s="44"/>
      <c r="E12" s="45"/>
      <c r="F12" s="46">
        <f>SUM(E13:E14)</f>
        <v>0</v>
      </c>
    </row>
    <row r="13" spans="1:7" s="28" customFormat="1" x14ac:dyDescent="0.2">
      <c r="A13" s="51" t="s">
        <v>55</v>
      </c>
      <c r="B13" s="47" t="s">
        <v>49</v>
      </c>
      <c r="C13" s="36">
        <v>258</v>
      </c>
      <c r="D13" s="49">
        <v>0</v>
      </c>
      <c r="E13" s="36">
        <f>D13*C13</f>
        <v>0</v>
      </c>
      <c r="F13" s="36"/>
    </row>
    <row r="14" spans="1:7" s="28" customFormat="1" x14ac:dyDescent="0.2">
      <c r="A14" s="48" t="s">
        <v>50</v>
      </c>
      <c r="B14" s="47"/>
      <c r="C14" s="36"/>
      <c r="D14" s="36"/>
      <c r="E14" s="36"/>
      <c r="F14" s="36"/>
    </row>
    <row r="15" spans="1:7" s="31" customFormat="1" ht="15.75" x14ac:dyDescent="0.25">
      <c r="A15" s="41" t="s">
        <v>31</v>
      </c>
      <c r="B15" s="42"/>
      <c r="C15" s="43"/>
      <c r="D15" s="44"/>
      <c r="E15" s="45"/>
      <c r="F15" s="46">
        <f>SUM(E16:E17)</f>
        <v>0</v>
      </c>
    </row>
    <row r="16" spans="1:7" s="28" customFormat="1" x14ac:dyDescent="0.2">
      <c r="A16" s="51" t="s">
        <v>78</v>
      </c>
      <c r="B16" s="47" t="s">
        <v>49</v>
      </c>
      <c r="C16" s="36">
        <v>258</v>
      </c>
      <c r="D16" s="49">
        <v>0</v>
      </c>
      <c r="E16" s="36">
        <f>D16*C16</f>
        <v>0</v>
      </c>
      <c r="F16" s="36"/>
    </row>
    <row r="17" spans="1:7" s="28" customFormat="1" x14ac:dyDescent="0.2">
      <c r="A17" s="48" t="s">
        <v>50</v>
      </c>
      <c r="B17" s="47"/>
      <c r="C17" s="36"/>
      <c r="D17" s="36"/>
      <c r="E17" s="36"/>
      <c r="F17" s="36"/>
    </row>
    <row r="18" spans="1:7" s="31" customFormat="1" ht="15.75" x14ac:dyDescent="0.25">
      <c r="A18" s="41" t="s">
        <v>33</v>
      </c>
      <c r="B18" s="42"/>
      <c r="C18" s="43"/>
      <c r="D18" s="44"/>
      <c r="E18" s="45"/>
      <c r="F18" s="46">
        <f>SUM(E19:E25)</f>
        <v>0</v>
      </c>
    </row>
    <row r="19" spans="1:7" s="28" customFormat="1" x14ac:dyDescent="0.2">
      <c r="A19" s="56" t="s">
        <v>56</v>
      </c>
      <c r="B19" s="47" t="s">
        <v>57</v>
      </c>
      <c r="C19" s="36">
        <v>45</v>
      </c>
      <c r="D19" s="49">
        <v>0</v>
      </c>
      <c r="E19" s="36">
        <f>D19*C19</f>
        <v>0</v>
      </c>
      <c r="F19" s="36"/>
    </row>
    <row r="20" spans="1:7" s="28" customFormat="1" x14ac:dyDescent="0.2">
      <c r="A20" s="57" t="s">
        <v>58</v>
      </c>
      <c r="B20" s="47"/>
      <c r="C20" s="36"/>
      <c r="D20" s="36"/>
      <c r="E20" s="36"/>
      <c r="F20" s="36"/>
    </row>
    <row r="21" spans="1:7" s="28" customFormat="1" x14ac:dyDescent="0.2">
      <c r="A21" s="56" t="s">
        <v>59</v>
      </c>
      <c r="B21" s="47" t="s">
        <v>60</v>
      </c>
      <c r="C21" s="36">
        <v>1</v>
      </c>
      <c r="D21" s="49">
        <v>0</v>
      </c>
      <c r="E21" s="36">
        <f>D21*C21</f>
        <v>0</v>
      </c>
      <c r="F21" s="36"/>
      <c r="G21" s="49"/>
    </row>
    <row r="22" spans="1:7" s="28" customFormat="1" x14ac:dyDescent="0.2">
      <c r="A22" s="56" t="s">
        <v>61</v>
      </c>
      <c r="B22" s="47" t="s">
        <v>60</v>
      </c>
      <c r="C22" s="36">
        <v>1</v>
      </c>
      <c r="D22" s="49">
        <v>0</v>
      </c>
      <c r="E22" s="36">
        <f>D22*C22</f>
        <v>0</v>
      </c>
      <c r="F22" s="36"/>
    </row>
    <row r="23" spans="1:7" s="28" customFormat="1" x14ac:dyDescent="0.2">
      <c r="A23" s="56" t="s">
        <v>62</v>
      </c>
      <c r="B23" s="47" t="s">
        <v>60</v>
      </c>
      <c r="C23" s="36">
        <v>1</v>
      </c>
      <c r="D23" s="49">
        <v>0</v>
      </c>
      <c r="E23" s="36">
        <f>D23*C23</f>
        <v>0</v>
      </c>
      <c r="F23" s="36"/>
    </row>
    <row r="24" spans="1:7" s="28" customFormat="1" x14ac:dyDescent="0.2">
      <c r="A24" s="56" t="s">
        <v>63</v>
      </c>
      <c r="B24" s="47" t="s">
        <v>60</v>
      </c>
      <c r="C24" s="36">
        <v>1</v>
      </c>
      <c r="D24" s="49">
        <v>0</v>
      </c>
      <c r="E24" s="36">
        <f>D24*C24</f>
        <v>0</v>
      </c>
      <c r="F24" s="36"/>
    </row>
    <row r="25" spans="1:7" s="28" customFormat="1" x14ac:dyDescent="0.2">
      <c r="A25" s="56" t="s">
        <v>71</v>
      </c>
      <c r="B25" s="47" t="s">
        <v>60</v>
      </c>
      <c r="C25" s="49">
        <v>1</v>
      </c>
      <c r="D25" s="49">
        <v>0</v>
      </c>
      <c r="E25" s="49">
        <f>D25*C25</f>
        <v>0</v>
      </c>
      <c r="F25" s="49"/>
    </row>
    <row r="26" spans="1:7" s="31" customFormat="1" ht="15.75" x14ac:dyDescent="0.25">
      <c r="A26" s="41" t="s">
        <v>38</v>
      </c>
      <c r="B26" s="42"/>
      <c r="C26" s="43"/>
      <c r="D26" s="44"/>
      <c r="E26" s="45"/>
      <c r="F26" s="46">
        <f>SUM(E27:E30)</f>
        <v>0</v>
      </c>
    </row>
    <row r="27" spans="1:7" s="28" customFormat="1" x14ac:dyDescent="0.2">
      <c r="A27" s="56" t="s">
        <v>69</v>
      </c>
      <c r="B27" s="47" t="s">
        <v>60</v>
      </c>
      <c r="C27" s="36">
        <v>1</v>
      </c>
      <c r="D27" s="49">
        <v>0</v>
      </c>
      <c r="E27" s="36">
        <f>D27*C27</f>
        <v>0</v>
      </c>
      <c r="F27" s="36"/>
    </row>
    <row r="28" spans="1:7" s="28" customFormat="1" x14ac:dyDescent="0.2">
      <c r="A28" s="55" t="s">
        <v>76</v>
      </c>
      <c r="B28" s="47" t="s">
        <v>60</v>
      </c>
      <c r="C28" s="36">
        <v>1</v>
      </c>
      <c r="D28" s="49">
        <v>0</v>
      </c>
      <c r="E28" s="36">
        <f>D28*C28</f>
        <v>0</v>
      </c>
      <c r="F28" s="36"/>
    </row>
    <row r="29" spans="1:7" s="28" customFormat="1" x14ac:dyDescent="0.2">
      <c r="A29" s="56" t="s">
        <v>70</v>
      </c>
      <c r="B29" s="47" t="s">
        <v>60</v>
      </c>
      <c r="C29" s="49">
        <v>1</v>
      </c>
      <c r="D29" s="49">
        <v>0</v>
      </c>
      <c r="E29" s="49">
        <f>D29*C29</f>
        <v>0</v>
      </c>
      <c r="F29" s="49"/>
      <c r="G29" s="49"/>
    </row>
    <row r="30" spans="1:7" s="28" customFormat="1" x14ac:dyDescent="0.2">
      <c r="A30" s="56" t="s">
        <v>77</v>
      </c>
      <c r="B30" s="47" t="s">
        <v>60</v>
      </c>
      <c r="C30" s="36">
        <v>1</v>
      </c>
      <c r="D30" s="49">
        <v>0</v>
      </c>
      <c r="E30" s="36">
        <f>D30*C30</f>
        <v>0</v>
      </c>
      <c r="F30" s="36"/>
    </row>
    <row r="31" spans="1:7" s="31" customFormat="1" ht="15.75" x14ac:dyDescent="0.25">
      <c r="A31" s="41" t="s">
        <v>11</v>
      </c>
      <c r="B31" s="52"/>
      <c r="C31" s="53"/>
      <c r="D31" s="53"/>
      <c r="E31" s="46"/>
      <c r="F31" s="46">
        <f>SUM(E32:E34)</f>
        <v>0</v>
      </c>
    </row>
    <row r="32" spans="1:7" s="28" customFormat="1" x14ac:dyDescent="0.2">
      <c r="A32" s="40" t="s">
        <v>64</v>
      </c>
      <c r="B32" s="47" t="s">
        <v>65</v>
      </c>
      <c r="C32" s="36">
        <v>1</v>
      </c>
      <c r="D32" s="49">
        <v>0</v>
      </c>
      <c r="E32" s="49">
        <f>D32*C32</f>
        <v>0</v>
      </c>
      <c r="F32" s="36"/>
    </row>
    <row r="33" spans="1:6" s="28" customFormat="1" x14ac:dyDescent="0.2">
      <c r="A33" s="40" t="s">
        <v>66</v>
      </c>
      <c r="B33" s="47" t="s">
        <v>65</v>
      </c>
      <c r="C33" s="36">
        <v>1</v>
      </c>
      <c r="D33" s="49">
        <v>0</v>
      </c>
      <c r="E33" s="49">
        <f t="shared" ref="E33:E34" si="0">D33*C33</f>
        <v>0</v>
      </c>
      <c r="F33" s="36"/>
    </row>
    <row r="34" spans="1:6" s="28" customFormat="1" x14ac:dyDescent="0.2">
      <c r="A34" s="40" t="s">
        <v>67</v>
      </c>
      <c r="B34" s="47" t="s">
        <v>65</v>
      </c>
      <c r="C34" s="36">
        <v>1</v>
      </c>
      <c r="D34" s="49">
        <v>0</v>
      </c>
      <c r="E34" s="49">
        <f t="shared" si="0"/>
        <v>0</v>
      </c>
      <c r="F34" s="36"/>
    </row>
    <row r="35" spans="1:6" s="31" customFormat="1" ht="15.75" x14ac:dyDescent="0.25">
      <c r="A35" s="41" t="s">
        <v>68</v>
      </c>
      <c r="B35" s="52"/>
      <c r="C35" s="53"/>
      <c r="D35" s="53"/>
      <c r="E35" s="54"/>
      <c r="F35" s="46">
        <f>SUM(F3:F34)</f>
        <v>0</v>
      </c>
    </row>
  </sheetData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Náklady</vt:lpstr>
      <vt:lpstr>Práce a dodávka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Lubor Przywara</dc:creator>
  <dc:description/>
  <cp:lastModifiedBy>Administrator</cp:lastModifiedBy>
  <cp:revision>11</cp:revision>
  <cp:lastPrinted>2021-02-26T08:26:44Z</cp:lastPrinted>
  <dcterms:created xsi:type="dcterms:W3CDTF">2021-02-26T08:28:55Z</dcterms:created>
  <dcterms:modified xsi:type="dcterms:W3CDTF">2021-05-17T09:20:59Z</dcterms:modified>
  <dc:language>cs-CZ</dc:language>
</cp:coreProperties>
</file>